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'Вып.плана._9'!$A$2:$E$56</definedName>
  </definedNames>
  <calcPr fullCalcOnLoad="1" refMode="R1C1"/>
</workbook>
</file>

<file path=xl/sharedStrings.xml><?xml version="1.0" encoding="utf-8"?>
<sst xmlns="http://schemas.openxmlformats.org/spreadsheetml/2006/main" count="130" uniqueCount="130">
  <si>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</si>
  <si>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</si>
  <si>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</si>
  <si>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>Д О Х О Д Ы</t>
  </si>
  <si>
    <t xml:space="preserve">бюджета сельского поселения Верхнеказымский </t>
  </si>
  <si>
    <t>(рублей)</t>
  </si>
  <si>
    <t>№ п/п</t>
  </si>
  <si>
    <t>Наименование</t>
  </si>
  <si>
    <t>Код дохода</t>
  </si>
  <si>
    <t>Сумма на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</si>
  <si>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</si>
  <si>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</si>
  <si>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</si>
  <si>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</si>
  <si>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</si>
  <si>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</si>
  <si>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</si>
  <si>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</si>
  <si>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</si>
  <si>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</si>
  <si>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</si>
  <si>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</si>
  <si>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</si>
  <si>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</si>
  <si>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</si>
  <si>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</si>
  <si>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</si>
  <si>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</si>
  <si>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</si>
  <si>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</si>
  <si>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</si>
  <si>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</si>
  <si>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</si>
  <si>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</si>
  <si>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</si>
  <si>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</si>
  <si>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</si>
  <si>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</si>
  <si>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</si>
  <si>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</si>
  <si>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</si>
  <si>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</si>
  <si>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</si>
  <si>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</si>
  <si>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</si>
  <si>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</si>
  <si>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</si>
  <si>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</si>
  <si>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</si>
  <si>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</si>
  <si>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</si>
  <si>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</si>
  <si>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</si>
  <si>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</si>
  <si>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</si>
  <si>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</si>
  <si>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</si>
  <si>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</si>
  <si>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</si>
  <si>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</si>
  <si>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</si>
  <si>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</si>
  <si>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</si>
  <si>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</si>
  <si>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</si>
  <si>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</si>
  <si>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</si>
  <si>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</si>
  <si>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</si>
  <si>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</si>
  <si>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</si>
  <si>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</si>
  <si>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</si>
  <si>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</si>
  <si>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</si>
  <si>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</si>
  <si>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</si>
  <si>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</si>
  <si>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</si>
  <si>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</si>
  <si>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</si>
  <si>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</si>
  <si>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</si>
  <si>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</si>
  <si>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</si>
  <si>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</si>
  <si>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</si>
  <si>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</si>
  <si>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</si>
  <si>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</si>
  <si>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</si>
  <si>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</si>
  <si>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</si>
  <si>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</si>
  <si>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</si>
  <si>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</si>
  <si>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</si>
  <si>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</si>
  <si>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</si>
  <si>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</si>
  <si>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</si>
  <si>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</si>
  <si>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</si>
  <si>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</si>
  <si>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</si>
  <si>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</si>
  <si>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</si>
  <si>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</si>
  <si>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</si>
  <si>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</si>
  <si>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</si>
  <si>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</si>
  <si>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</si>
  <si>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</si>
  <si>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</si>
  <si>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</si>
  <si>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</si>
  <si>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</si>
  <si>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</si>
  <si>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</si>
  <si>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</si>
  <si>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</si>
  <si>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</si>
  <si>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</si>
  <si>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</si>
  <si>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</si>
  <si>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</si>
  <si>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>2024 год</t>
  </si>
  <si>
    <t>на плановый период 2023 и 2024 годов</t>
  </si>
  <si>
    <t xml:space="preserve">  от    декабря 2021 года  №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</si>
</sst>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000"/>
    <numFmt numFmtId="176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Font="1">
      <alignment/>
      <protection/>
    </xf>
    <xf numFmtId="175" fontId="4" fillId="0" borderId="10" xfId="52" applyNumberFormat="1" applyFont="1" applyFill="1" applyBorder="1" applyAlignment="1" applyProtection="1">
      <alignment vertical="top"/>
      <protection hidden="1"/>
    </xf>
    <xf numFmtId="175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76" fontId="2" fillId="0" borderId="0" xfId="52" applyNumberFormat="1" applyFont="1" applyFill="1" applyAlignment="1" applyProtection="1">
      <alignment/>
      <protection hidden="1"/>
    </xf>
    <xf numFmtId="176" fontId="1" fillId="0" borderId="0" xfId="52" applyNumberFormat="1" applyAlignment="1">
      <alignment vertical="center"/>
      <protection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4" fontId="5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SheetLayoutView="100" zoomScalePageLayoutView="0" workbookViewId="0" topLeftCell="A2">
      <selection activeCell="E18" sqref="E18"/>
    </sheetView>
  </sheetViews>
  <sheetFormatPr defaultColWidth="9.00390625" defaultRowHeight="12.75"/>
  <cols>
    <col min="1" max="1" width="9.25390625" style="1" customWidth="1"/>
    <col min="2" max="2" width="43.25390625" style="2" customWidth="1"/>
    <col min="3" max="3" width="30.125" style="1" customWidth="1"/>
    <col min="4" max="4" width="15.75390625" style="1" customWidth="1"/>
    <col min="5" max="5" width="16.25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45" t="s">
        <v>0</v>
      </c>
      <c r="D2" s="45"/>
      <c r="E2" s="45"/>
    </row>
    <row r="3" spans="2:5" ht="15.75">
      <c r="B3" s="6"/>
      <c r="C3" s="45" t="s">
        <v>1</v>
      </c>
      <c r="D3" s="45"/>
      <c r="E3" s="45"/>
    </row>
    <row r="4" spans="2:5" ht="15.75">
      <c r="B4" s="7"/>
      <c r="C4" s="45" t="s">
        <v>2</v>
      </c>
      <c r="D4" s="45"/>
      <c r="E4" s="45"/>
    </row>
    <row r="5" spans="2:5" ht="15.75">
      <c r="B5" s="7"/>
      <c r="C5" s="45" t="s">
        <v>129</v>
      </c>
      <c r="D5" s="45"/>
      <c r="E5" s="45"/>
    </row>
    <row r="6" spans="2:5" ht="15.75">
      <c r="B6" s="7"/>
      <c r="C6" s="8"/>
      <c r="D6" s="8"/>
      <c r="E6" s="8"/>
    </row>
    <row r="7" spans="2:5" s="9" customFormat="1" ht="15.75">
      <c r="B7" s="40" t="s">
        <v>3</v>
      </c>
      <c r="C7" s="40"/>
      <c r="D7" s="40"/>
      <c r="E7" s="40"/>
    </row>
    <row r="8" spans="2:5" ht="17.25" customHeight="1">
      <c r="B8" s="46" t="s">
        <v>4</v>
      </c>
      <c r="C8" s="46"/>
      <c r="D8" s="46"/>
      <c r="E8" s="46"/>
    </row>
    <row r="9" spans="2:5" ht="15.75">
      <c r="B9" s="40" t="s">
        <v>128</v>
      </c>
      <c r="C9" s="40"/>
      <c r="D9" s="40"/>
      <c r="E9" s="40"/>
    </row>
    <row r="10" spans="2:5" ht="15.75">
      <c r="B10" s="7"/>
      <c r="C10" s="7"/>
      <c r="D10" s="10"/>
      <c r="E10" s="11"/>
    </row>
    <row r="11" spans="2:5" ht="15.75">
      <c r="B11" s="7"/>
      <c r="C11" s="7"/>
      <c r="D11" s="41" t="s">
        <v>5</v>
      </c>
      <c r="E11" s="41"/>
    </row>
    <row r="12" spans="1:5" ht="15" customHeight="1">
      <c r="A12" s="42" t="s">
        <v>6</v>
      </c>
      <c r="B12" s="42" t="s">
        <v>7</v>
      </c>
      <c r="C12" s="42" t="s">
        <v>8</v>
      </c>
      <c r="D12" s="43" t="s">
        <v>9</v>
      </c>
      <c r="E12" s="43"/>
    </row>
    <row r="13" spans="1:5" ht="12" customHeight="1">
      <c r="A13" s="42"/>
      <c r="B13" s="42"/>
      <c r="C13" s="42"/>
      <c r="D13" s="42" t="s">
        <v>10</v>
      </c>
      <c r="E13" s="44" t="s">
        <v>127</v>
      </c>
    </row>
    <row r="14" spans="1:5" ht="6" customHeight="1">
      <c r="A14" s="42"/>
      <c r="B14" s="42"/>
      <c r="C14" s="42"/>
      <c r="D14" s="42"/>
      <c r="E14" s="44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11</v>
      </c>
      <c r="B16" s="18" t="s">
        <v>12</v>
      </c>
      <c r="C16" s="12" t="s">
        <v>13</v>
      </c>
      <c r="D16" s="19">
        <f>D17+D21+D27+D36+D39</f>
        <v>16826100</v>
      </c>
      <c r="E16" s="19">
        <f>E17+E21+E27+E36+E39</f>
        <v>16826100</v>
      </c>
    </row>
    <row r="17" spans="1:5" ht="20.25" customHeight="1">
      <c r="A17" s="17" t="s">
        <v>14</v>
      </c>
      <c r="B17" s="20" t="s">
        <v>15</v>
      </c>
      <c r="C17" s="21" t="s">
        <v>16</v>
      </c>
      <c r="D17" s="22">
        <f>D18</f>
        <v>14511300</v>
      </c>
      <c r="E17" s="23">
        <f>E18</f>
        <v>14511300</v>
      </c>
    </row>
    <row r="18" spans="1:5" ht="21.75" customHeight="1">
      <c r="A18" s="17" t="s">
        <v>17</v>
      </c>
      <c r="B18" s="20" t="s">
        <v>18</v>
      </c>
      <c r="C18" s="21" t="s">
        <v>19</v>
      </c>
      <c r="D18" s="22">
        <f>D19+D20</f>
        <v>14511300</v>
      </c>
      <c r="E18" s="23">
        <f>E19+E20</f>
        <v>14511300</v>
      </c>
    </row>
    <row r="19" spans="1:5" ht="114.75" customHeight="1">
      <c r="A19" s="17" t="s">
        <v>20</v>
      </c>
      <c r="B19" s="20" t="s">
        <v>21</v>
      </c>
      <c r="C19" s="21" t="s">
        <v>22</v>
      </c>
      <c r="D19" s="24">
        <v>14500000</v>
      </c>
      <c r="E19" s="23">
        <v>14500000</v>
      </c>
    </row>
    <row r="20" spans="1:5" ht="72.75" customHeight="1">
      <c r="A20" s="17" t="s">
        <v>23</v>
      </c>
      <c r="B20" s="25" t="s">
        <v>24</v>
      </c>
      <c r="C20" s="26" t="s">
        <v>25</v>
      </c>
      <c r="D20" s="22">
        <v>11300</v>
      </c>
      <c r="E20" s="23">
        <v>11300</v>
      </c>
    </row>
    <row r="21" spans="1:5" ht="64.5" customHeight="1">
      <c r="A21" s="17" t="s">
        <v>26</v>
      </c>
      <c r="B21" s="20" t="s">
        <v>27</v>
      </c>
      <c r="C21" s="26" t="s">
        <v>28</v>
      </c>
      <c r="D21" s="22">
        <f>D22</f>
        <v>1594600</v>
      </c>
      <c r="E21" s="22">
        <f>E22</f>
        <v>1594600</v>
      </c>
    </row>
    <row r="22" spans="1:5" ht="49.5" customHeight="1">
      <c r="A22" s="17" t="s">
        <v>29</v>
      </c>
      <c r="B22" s="20" t="s">
        <v>30</v>
      </c>
      <c r="C22" s="26" t="s">
        <v>31</v>
      </c>
      <c r="D22" s="22">
        <f>D23+D25+D24+D26</f>
        <v>1594600</v>
      </c>
      <c r="E22" s="22">
        <f>E23+E25+E24+E26</f>
        <v>1594600</v>
      </c>
    </row>
    <row r="23" spans="1:5" ht="181.5" customHeight="1">
      <c r="A23" s="17" t="s">
        <v>32</v>
      </c>
      <c r="B23" s="27" t="s">
        <v>33</v>
      </c>
      <c r="C23" s="26" t="s">
        <v>34</v>
      </c>
      <c r="D23" s="22">
        <v>741600</v>
      </c>
      <c r="E23" s="23">
        <v>741600</v>
      </c>
    </row>
    <row r="24" spans="1:5" ht="205.5" customHeight="1">
      <c r="A24" s="17" t="s">
        <v>35</v>
      </c>
      <c r="B24" s="27" t="s">
        <v>36</v>
      </c>
      <c r="C24" s="26" t="s">
        <v>37</v>
      </c>
      <c r="D24" s="22">
        <v>4500</v>
      </c>
      <c r="E24" s="23">
        <v>4500</v>
      </c>
    </row>
    <row r="25" spans="1:5" ht="156.75" customHeight="1">
      <c r="A25" s="17" t="s">
        <v>38</v>
      </c>
      <c r="B25" s="27" t="s">
        <v>39</v>
      </c>
      <c r="C25" s="26" t="s">
        <v>40</v>
      </c>
      <c r="D25" s="22">
        <v>971600</v>
      </c>
      <c r="E25" s="23">
        <v>971600</v>
      </c>
    </row>
    <row r="26" spans="1:5" ht="175.5" customHeight="1">
      <c r="A26" s="17" t="s">
        <v>41</v>
      </c>
      <c r="B26" s="27" t="s">
        <v>42</v>
      </c>
      <c r="C26" s="26" t="s">
        <v>43</v>
      </c>
      <c r="D26" s="22">
        <v>-123100</v>
      </c>
      <c r="E26" s="23">
        <v>-123100</v>
      </c>
    </row>
    <row r="27" spans="1:5" ht="16.5" customHeight="1">
      <c r="A27" s="17" t="s">
        <v>44</v>
      </c>
      <c r="B27" s="20" t="s">
        <v>45</v>
      </c>
      <c r="C27" s="21" t="s">
        <v>46</v>
      </c>
      <c r="D27" s="22">
        <f>D28+D33+D30</f>
        <v>380200</v>
      </c>
      <c r="E27" s="22">
        <f>E28+E33+E30</f>
        <v>380200</v>
      </c>
    </row>
    <row r="28" spans="1:5" ht="17.25" customHeight="1">
      <c r="A28" s="17" t="s">
        <v>47</v>
      </c>
      <c r="B28" s="20" t="s">
        <v>48</v>
      </c>
      <c r="C28" s="21" t="s">
        <v>49</v>
      </c>
      <c r="D28" s="22">
        <f>D29</f>
        <v>254000</v>
      </c>
      <c r="E28" s="23">
        <f>E29</f>
        <v>254000</v>
      </c>
    </row>
    <row r="29" spans="1:5" ht="78" customHeight="1">
      <c r="A29" s="17" t="s">
        <v>50</v>
      </c>
      <c r="B29" s="20" t="s">
        <v>51</v>
      </c>
      <c r="C29" s="21" t="s">
        <v>52</v>
      </c>
      <c r="D29" s="22">
        <v>254000</v>
      </c>
      <c r="E29" s="23">
        <v>254000</v>
      </c>
    </row>
    <row r="30" spans="1:5" ht="18" customHeight="1">
      <c r="A30" s="17" t="s">
        <v>53</v>
      </c>
      <c r="B30" s="20" t="s">
        <v>54</v>
      </c>
      <c r="C30" s="21" t="s">
        <v>55</v>
      </c>
      <c r="D30" s="22">
        <f>D32+D31</f>
        <v>58200</v>
      </c>
      <c r="E30" s="22">
        <f>E32+E31</f>
        <v>58200</v>
      </c>
    </row>
    <row r="31" spans="1:5" ht="22.5" customHeight="1">
      <c r="A31" s="17" t="s">
        <v>56</v>
      </c>
      <c r="B31" s="20" t="s">
        <v>57</v>
      </c>
      <c r="C31" s="21" t="s">
        <v>58</v>
      </c>
      <c r="D31" s="22">
        <v>1200</v>
      </c>
      <c r="E31" s="22">
        <v>1200</v>
      </c>
    </row>
    <row r="32" spans="1:5" ht="29.25" customHeight="1">
      <c r="A32" s="17" t="s">
        <v>59</v>
      </c>
      <c r="B32" s="20" t="s">
        <v>60</v>
      </c>
      <c r="C32" s="21" t="s">
        <v>61</v>
      </c>
      <c r="D32" s="22">
        <v>57000</v>
      </c>
      <c r="E32" s="22">
        <v>57000</v>
      </c>
    </row>
    <row r="33" spans="1:5" ht="16.5" customHeight="1">
      <c r="A33" s="17" t="s">
        <v>62</v>
      </c>
      <c r="B33" s="20" t="s">
        <v>63</v>
      </c>
      <c r="C33" s="21" t="s">
        <v>64</v>
      </c>
      <c r="D33" s="22">
        <f>D34+D35</f>
        <v>68000</v>
      </c>
      <c r="E33" s="23">
        <f>E34+E35</f>
        <v>68000</v>
      </c>
    </row>
    <row r="34" spans="1:5" ht="63.75" customHeight="1">
      <c r="A34" s="17" t="s">
        <v>65</v>
      </c>
      <c r="B34" s="20" t="s">
        <v>66</v>
      </c>
      <c r="C34" s="21" t="s">
        <v>67</v>
      </c>
      <c r="D34" s="22">
        <v>50000</v>
      </c>
      <c r="E34" s="23">
        <v>50000</v>
      </c>
    </row>
    <row r="35" spans="1:5" ht="66.75" customHeight="1">
      <c r="A35" s="17" t="s">
        <v>68</v>
      </c>
      <c r="B35" s="20" t="s">
        <v>69</v>
      </c>
      <c r="C35" s="21" t="s">
        <v>70</v>
      </c>
      <c r="D35" s="22">
        <v>18000</v>
      </c>
      <c r="E35" s="23">
        <v>18000</v>
      </c>
    </row>
    <row r="36" spans="1:5" ht="15.75" customHeight="1">
      <c r="A36" s="17" t="s">
        <v>71</v>
      </c>
      <c r="B36" s="20" t="s">
        <v>72</v>
      </c>
      <c r="C36" s="21" t="s">
        <v>73</v>
      </c>
      <c r="D36" s="22">
        <f>D37</f>
        <v>40000</v>
      </c>
      <c r="E36" s="23">
        <f>E37</f>
        <v>40000</v>
      </c>
    </row>
    <row r="37" spans="1:5" ht="62.25" customHeight="1">
      <c r="A37" s="17" t="s">
        <v>74</v>
      </c>
      <c r="B37" s="20" t="s">
        <v>75</v>
      </c>
      <c r="C37" s="21" t="s">
        <v>76</v>
      </c>
      <c r="D37" s="22">
        <f>D38</f>
        <v>40000</v>
      </c>
      <c r="E37" s="23">
        <f>E38</f>
        <v>40000</v>
      </c>
    </row>
    <row r="38" spans="1:5" ht="111" customHeight="1">
      <c r="A38" s="17" t="s">
        <v>77</v>
      </c>
      <c r="B38" s="20" t="s">
        <v>78</v>
      </c>
      <c r="C38" s="21" t="s">
        <v>79</v>
      </c>
      <c r="D38" s="22">
        <v>40000</v>
      </c>
      <c r="E38" s="23">
        <v>40000</v>
      </c>
    </row>
    <row r="39" spans="1:5" ht="64.5" customHeight="1">
      <c r="A39" s="17" t="s">
        <v>80</v>
      </c>
      <c r="B39" s="20" t="s">
        <v>81</v>
      </c>
      <c r="C39" s="21" t="s">
        <v>82</v>
      </c>
      <c r="D39" s="22">
        <f>D40+D42</f>
        <v>300000</v>
      </c>
      <c r="E39" s="22">
        <f>E40+E42</f>
        <v>300000</v>
      </c>
    </row>
    <row r="40" spans="1:5" ht="128.25" customHeight="1">
      <c r="A40" s="17" t="s">
        <v>83</v>
      </c>
      <c r="B40" s="27" t="s">
        <v>84</v>
      </c>
      <c r="C40" s="21" t="s">
        <v>85</v>
      </c>
      <c r="D40" s="22">
        <f>D41</f>
        <v>250000</v>
      </c>
      <c r="E40" s="23">
        <f>E41</f>
        <v>250000</v>
      </c>
    </row>
    <row r="41" spans="1:5" ht="46.5" customHeight="1">
      <c r="A41" s="17" t="s">
        <v>86</v>
      </c>
      <c r="B41" s="27" t="s">
        <v>87</v>
      </c>
      <c r="C41" s="21" t="s">
        <v>88</v>
      </c>
      <c r="D41" s="22">
        <v>250000</v>
      </c>
      <c r="E41" s="23">
        <v>250000</v>
      </c>
    </row>
    <row r="42" spans="1:5" ht="111.75" customHeight="1">
      <c r="A42" s="17" t="s">
        <v>89</v>
      </c>
      <c r="B42" s="20" t="s">
        <v>90</v>
      </c>
      <c r="C42" s="21" t="s">
        <v>91</v>
      </c>
      <c r="D42" s="22">
        <f>D43</f>
        <v>50000</v>
      </c>
      <c r="E42" s="22">
        <f>E43</f>
        <v>50000</v>
      </c>
    </row>
    <row r="43" spans="1:5" ht="99" customHeight="1">
      <c r="A43" s="17" t="s">
        <v>92</v>
      </c>
      <c r="B43" s="20" t="s">
        <v>93</v>
      </c>
      <c r="C43" s="21" t="s">
        <v>94</v>
      </c>
      <c r="D43" s="22">
        <v>50000</v>
      </c>
      <c r="E43" s="23">
        <v>50000</v>
      </c>
    </row>
    <row r="44" spans="1:5" ht="23.25" customHeight="1">
      <c r="A44" s="13" t="s">
        <v>95</v>
      </c>
      <c r="B44" s="28" t="s">
        <v>96</v>
      </c>
      <c r="C44" s="12" t="s">
        <v>97</v>
      </c>
      <c r="D44" s="19">
        <f>D45</f>
        <v>10667600</v>
      </c>
      <c r="E44" s="19">
        <f>E45</f>
        <v>12016100</v>
      </c>
    </row>
    <row r="45" spans="1:5" ht="49.5" customHeight="1">
      <c r="A45" s="17" t="s">
        <v>98</v>
      </c>
      <c r="B45" s="27" t="s">
        <v>99</v>
      </c>
      <c r="C45" s="21" t="s">
        <v>100</v>
      </c>
      <c r="D45" s="22">
        <f>D46+D48+D52</f>
        <v>10667600</v>
      </c>
      <c r="E45" s="22">
        <f>E46+E48+E52</f>
        <v>12016100</v>
      </c>
    </row>
    <row r="46" spans="1:5" s="29" customFormat="1" ht="29.25" customHeight="1">
      <c r="A46" s="17" t="s">
        <v>101</v>
      </c>
      <c r="B46" s="27" t="s">
        <v>102</v>
      </c>
      <c r="C46" s="26" t="s">
        <v>103</v>
      </c>
      <c r="D46" s="22">
        <f>D47</f>
        <v>7136900</v>
      </c>
      <c r="E46" s="22">
        <f>E47</f>
        <v>6949300</v>
      </c>
    </row>
    <row r="47" spans="1:5" ht="48" customHeight="1">
      <c r="A47" s="17" t="s">
        <v>104</v>
      </c>
      <c r="B47" s="27" t="s">
        <v>105</v>
      </c>
      <c r="C47" s="21" t="s">
        <v>106</v>
      </c>
      <c r="D47" s="22">
        <v>7136900</v>
      </c>
      <c r="E47" s="22">
        <v>6949300</v>
      </c>
    </row>
    <row r="48" spans="1:5" ht="39.75" customHeight="1">
      <c r="A48" s="17" t="s">
        <v>107</v>
      </c>
      <c r="B48" s="27" t="s">
        <v>108</v>
      </c>
      <c r="C48" s="26" t="s">
        <v>109</v>
      </c>
      <c r="D48" s="22">
        <f>D49+D50+D51</f>
        <v>556700</v>
      </c>
      <c r="E48" s="22">
        <f>E49+E50+E51</f>
        <v>575100</v>
      </c>
    </row>
    <row r="49" spans="1:5" ht="48.75" customHeight="1">
      <c r="A49" s="17" t="s">
        <v>110</v>
      </c>
      <c r="B49" s="20" t="s">
        <v>111</v>
      </c>
      <c r="C49" s="26" t="s">
        <v>112</v>
      </c>
      <c r="D49" s="22">
        <v>27000</v>
      </c>
      <c r="E49" s="22">
        <v>27500</v>
      </c>
    </row>
    <row r="50" spans="1:5" ht="66.75" customHeight="1">
      <c r="A50" s="17" t="s">
        <v>113</v>
      </c>
      <c r="B50" s="20" t="s">
        <v>114</v>
      </c>
      <c r="C50" s="21" t="s">
        <v>115</v>
      </c>
      <c r="D50" s="22">
        <v>510500</v>
      </c>
      <c r="E50" s="22">
        <v>528400</v>
      </c>
    </row>
    <row r="51" spans="1:5" ht="48" customHeight="1">
      <c r="A51" s="17" t="s">
        <v>116</v>
      </c>
      <c r="B51" s="20" t="s">
        <v>117</v>
      </c>
      <c r="C51" s="26" t="s">
        <v>118</v>
      </c>
      <c r="D51" s="22">
        <v>19200</v>
      </c>
      <c r="E51" s="23">
        <v>19200</v>
      </c>
    </row>
    <row r="52" spans="1:5" ht="21.75" customHeight="1">
      <c r="A52" s="17" t="s">
        <v>119</v>
      </c>
      <c r="B52" s="30" t="s">
        <v>120</v>
      </c>
      <c r="C52" s="31" t="s">
        <v>121</v>
      </c>
      <c r="D52" s="22">
        <f>D53</f>
        <v>2974000</v>
      </c>
      <c r="E52" s="22">
        <f>E53</f>
        <v>4491700</v>
      </c>
    </row>
    <row r="53" spans="1:5" ht="48" customHeight="1">
      <c r="A53" s="17" t="s">
        <v>122</v>
      </c>
      <c r="B53" s="32" t="s">
        <v>123</v>
      </c>
      <c r="C53" s="33" t="s">
        <v>124</v>
      </c>
      <c r="D53" s="22">
        <v>2974000</v>
      </c>
      <c r="E53" s="22">
        <v>4491700</v>
      </c>
    </row>
    <row r="54" spans="1:5" ht="14.25" customHeight="1">
      <c r="A54" s="38" t="s">
        <v>125</v>
      </c>
      <c r="B54" s="38"/>
      <c r="C54" s="38"/>
      <c r="D54" s="19">
        <f>D44+D16</f>
        <v>27493700</v>
      </c>
      <c r="E54" s="19">
        <f>E44+E16</f>
        <v>28842200</v>
      </c>
    </row>
    <row r="55" spans="2:5" ht="12.75">
      <c r="B55" s="34"/>
      <c r="C55" s="35"/>
      <c r="D55" s="36"/>
      <c r="E55" s="37"/>
    </row>
    <row r="56" spans="1:5" ht="12.75">
      <c r="A56" s="39" t="s">
        <v>126</v>
      </c>
      <c r="B56" s="39"/>
      <c r="C56" s="39"/>
      <c r="D56" s="39"/>
      <c r="E56" s="39"/>
    </row>
    <row r="57" spans="2:4" ht="11.25" customHeight="1">
      <c r="B57" s="34"/>
      <c r="C57" s="35"/>
      <c r="D57" s="35"/>
    </row>
    <row r="58" spans="2:4" ht="11.25" customHeight="1">
      <c r="B58" s="34"/>
      <c r="C58" s="35"/>
      <c r="D58" s="35"/>
    </row>
  </sheetData>
  <sheetProtection selectLockedCells="1" selectUnlockedCells="1"/>
  <mergeCells count="16">
    <mergeCell ref="C2:E2"/>
    <mergeCell ref="C3:E3"/>
    <mergeCell ref="C4:E4"/>
    <mergeCell ref="C5:E5"/>
    <mergeCell ref="B7:E7"/>
    <mergeCell ref="B8:E8"/>
    <mergeCell ref="A54:C54"/>
    <mergeCell ref="A56:E56"/>
    <mergeCell ref="B9:E9"/>
    <mergeCell ref="D11:E11"/>
    <mergeCell ref="A12:A14"/>
    <mergeCell ref="B12:B14"/>
    <mergeCell ref="C12:C14"/>
    <mergeCell ref="D12:E12"/>
    <mergeCell ref="D13:D14"/>
    <mergeCell ref="E13:E14"/>
  </mergeCells>
  <printOptions/>
  <pageMargins left="1.1023622047244095" right="0.5905511811023623" top="0.984251968503937" bottom="0.7874015748031497" header="0.31496062992125984" footer="0.5118110236220472"/>
  <pageSetup firstPageNumber="10" useFirstPageNumber="1" fitToHeight="7" fitToWidth="1" horizontalDpi="300" verticalDpi="300" orientation="portrait" paperSize="9" scale="74" r:id="rId1"/>
  <headerFooter alignWithMargins="0">
    <oddHeader>&amp;C&amp;P</oddHeader>
  </headerFooter>
  <rowBreaks count="3" manualBreakCount="3">
    <brk id="24" max="255" man="1"/>
    <brk id="3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2021-11-11T10:01:39Z</cp:lastPrinted>
  <dcterms:modified xsi:type="dcterms:W3CDTF">2021-11-11T10:01:42Z</dcterms:modified>
  <cp:category/>
  <cp:version/>
  <cp:contentType/>
  <cp:contentStatus/>
</cp:coreProperties>
</file>